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7795" windowHeight="12210"/>
  </bookViews>
  <sheets>
    <sheet name="Ark1" sheetId="1" r:id="rId1"/>
    <sheet name="Ark2" sheetId="2" r:id="rId2"/>
    <sheet name="Ark3" sheetId="3" r:id="rId3"/>
  </sheets>
  <calcPr calcId="145621" concurrentCalc="0"/>
</workbook>
</file>

<file path=xl/calcChain.xml><?xml version="1.0" encoding="utf-8"?>
<calcChain xmlns="http://schemas.openxmlformats.org/spreadsheetml/2006/main">
  <c r="B18" i="1" l="1"/>
  <c r="B26" i="1"/>
  <c r="B29" i="1"/>
  <c r="B12" i="1"/>
  <c r="B13" i="1"/>
  <c r="B15" i="1"/>
  <c r="B16" i="1"/>
  <c r="B17" i="1"/>
  <c r="B28" i="1"/>
</calcChain>
</file>

<file path=xl/sharedStrings.xml><?xml version="1.0" encoding="utf-8"?>
<sst xmlns="http://schemas.openxmlformats.org/spreadsheetml/2006/main" count="49" uniqueCount="37">
  <si>
    <t>Alder</t>
  </si>
  <si>
    <t>Vægt</t>
  </si>
  <si>
    <t>Fedtprocent</t>
  </si>
  <si>
    <t>Køn</t>
  </si>
  <si>
    <t>Fedtfri masse</t>
  </si>
  <si>
    <t>Fedtmasse</t>
  </si>
  <si>
    <t xml:space="preserve">BMR </t>
  </si>
  <si>
    <t>MJ/døgn</t>
  </si>
  <si>
    <t>kJ/døgn</t>
  </si>
  <si>
    <t>kJ/time</t>
  </si>
  <si>
    <t>Sove</t>
  </si>
  <si>
    <t>Sidde</t>
  </si>
  <si>
    <t>Stå/gå</t>
  </si>
  <si>
    <t>Let træning</t>
  </si>
  <si>
    <t>Moderat træning</t>
  </si>
  <si>
    <t>Hård træning</t>
  </si>
  <si>
    <t>Meget hård træning</t>
  </si>
  <si>
    <t>kj/døgn</t>
  </si>
  <si>
    <t>BMR (simpelt)</t>
  </si>
  <si>
    <t>Dagligt energibehov</t>
  </si>
  <si>
    <t>Dagligt energibehovudregning</t>
  </si>
  <si>
    <t>Dagligt energibehov (simpelt)</t>
  </si>
  <si>
    <t>År</t>
  </si>
  <si>
    <t>kg</t>
  </si>
  <si>
    <t>%</t>
  </si>
  <si>
    <t>Det meste sport, løb (op til 12 km/t), styrketræning og lignende</t>
  </si>
  <si>
    <t>Konkurrence: cykling, roning, løb (over 12 km/t), svømning og lignende</t>
  </si>
  <si>
    <t>Arbejde siddende, sidde i sofaen og lignende</t>
  </si>
  <si>
    <t>Angiv alder</t>
  </si>
  <si>
    <t>Angiv kropsvægt</t>
  </si>
  <si>
    <t>Angiv fedtprocent</t>
  </si>
  <si>
    <t>Angiv køn: mand=1; kvinde=0</t>
  </si>
  <si>
    <t>Cykle eller svømme roligt, dans, bordtennis, hurtigt gang med oppakning og lignende</t>
  </si>
  <si>
    <t>Golf, hurtig gang, periodevis hårdt arbejde, og lignende</t>
  </si>
  <si>
    <t>Alm. hverdagsbevægelser, stå og arbejde, stå med lidt bevægelser, alm. gang og lignende</t>
  </si>
  <si>
    <t>Angiv i minutter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</si>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</sst>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92B2"/>
        <bgColor indexed="64"/>
      </patternFill>
    </fill>
    <fill>
      <patternFill patternType="solid">
        <fgColor rgb="FFB1D7E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2" fontId="0" fillId="3" borderId="0" xfId="0" applyNumberFormat="1" applyFill="1" applyBorder="1"/>
    <xf numFmtId="0" fontId="0" fillId="4" borderId="0" xfId="0" applyFill="1" applyBorder="1" applyProtection="1">
      <protection locked="0"/>
    </xf>
    <xf numFmtId="0" fontId="0" fillId="4" borderId="7" xfId="0" applyFill="1" applyBorder="1" applyProtection="1">
      <protection locked="0"/>
    </xf>
    <xf numFmtId="2" fontId="0" fillId="3" borderId="5" xfId="0" applyNumberFormat="1" applyFill="1" applyBorder="1" applyAlignment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92B2"/>
      <color rgb="FFB1D7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0</xdr:rowOff>
    </xdr:from>
    <xdr:to>
      <xdr:col>3</xdr:col>
      <xdr:colOff>3161257</xdr:colOff>
      <xdr:row>4</xdr:row>
      <xdr:rowOff>114300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51530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37" zoomScaleNormal="137" workbookViewId="0">
      <selection activeCell="B20" sqref="B20"/>
    </sheetView>
  </sheetViews>
  <sheetFormatPr defaultRowHeight="15" x14ac:dyDescent="0.25"/>
  <cols>
    <col min="1" max="1" width="27.7109375" style="1" customWidth="1"/>
    <col min="2" max="2" width="13.85546875" style="1" customWidth="1"/>
    <col min="3" max="3" width="3.7109375" style="1" customWidth="1"/>
    <col min="4" max="4" width="61.85546875" style="1" customWidth="1"/>
    <col min="5" max="9" width="9.140625" style="1"/>
    <col min="10" max="10" width="16.5703125" style="1" customWidth="1"/>
    <col min="11" max="16384" width="9.140625" style="1"/>
  </cols>
  <sheetData>
    <row r="1" spans="1:11" x14ac:dyDescent="0.25">
      <c r="A1" s="2"/>
      <c r="B1" s="3"/>
      <c r="C1" s="3"/>
      <c r="D1" s="3"/>
      <c r="E1" s="4"/>
      <c r="F1" s="5"/>
      <c r="G1" s="5"/>
      <c r="H1" s="5"/>
      <c r="I1" s="5"/>
      <c r="J1" s="5"/>
      <c r="K1" s="5"/>
    </row>
    <row r="2" spans="1:11" x14ac:dyDescent="0.25">
      <c r="A2" s="4"/>
      <c r="B2" s="5"/>
      <c r="C2" s="5"/>
      <c r="D2" s="5"/>
      <c r="E2" s="4"/>
      <c r="F2" s="5"/>
      <c r="G2" s="5"/>
      <c r="H2" s="5"/>
      <c r="I2" s="5"/>
      <c r="J2" s="5"/>
      <c r="K2" s="5"/>
    </row>
    <row r="3" spans="1:11" x14ac:dyDescent="0.25">
      <c r="A3" s="4"/>
      <c r="B3" s="5"/>
      <c r="C3" s="5"/>
      <c r="D3" s="5"/>
      <c r="E3" s="4"/>
      <c r="F3" s="5"/>
      <c r="G3" s="5"/>
      <c r="H3" s="5"/>
      <c r="I3" s="5"/>
      <c r="J3" s="5"/>
      <c r="K3" s="5"/>
    </row>
    <row r="4" spans="1:11" x14ac:dyDescent="0.25">
      <c r="A4" s="4"/>
      <c r="B4" s="5"/>
      <c r="C4" s="5"/>
      <c r="D4" s="5"/>
      <c r="E4" s="4"/>
      <c r="F4" s="5"/>
      <c r="G4" s="5"/>
      <c r="H4" s="5"/>
      <c r="I4" s="5"/>
      <c r="J4" s="5"/>
      <c r="K4" s="5"/>
    </row>
    <row r="5" spans="1:11" x14ac:dyDescent="0.25">
      <c r="E5" s="4"/>
      <c r="F5" s="5"/>
      <c r="G5" s="5"/>
      <c r="H5" s="5"/>
      <c r="I5" s="5"/>
      <c r="J5" s="5"/>
      <c r="K5" s="5"/>
    </row>
    <row r="6" spans="1:11" x14ac:dyDescent="0.25">
      <c r="A6" s="4" t="s">
        <v>20</v>
      </c>
      <c r="B6" s="5"/>
      <c r="C6" s="5"/>
      <c r="D6" s="5"/>
      <c r="E6" s="4"/>
      <c r="F6" s="5"/>
      <c r="G6" s="5"/>
      <c r="H6" s="5"/>
      <c r="I6" s="5"/>
      <c r="J6" s="5"/>
      <c r="K6" s="5"/>
    </row>
    <row r="7" spans="1:11" x14ac:dyDescent="0.25">
      <c r="A7" s="4" t="s">
        <v>0</v>
      </c>
      <c r="B7" s="11">
        <v>0</v>
      </c>
      <c r="C7" s="16" t="s">
        <v>22</v>
      </c>
      <c r="D7" s="15" t="s">
        <v>28</v>
      </c>
      <c r="E7" s="4"/>
      <c r="F7" s="5"/>
      <c r="G7" s="5"/>
      <c r="H7" s="5"/>
      <c r="I7" s="5"/>
      <c r="J7" s="5"/>
      <c r="K7" s="5"/>
    </row>
    <row r="8" spans="1:11" x14ac:dyDescent="0.25">
      <c r="A8" s="4" t="s">
        <v>1</v>
      </c>
      <c r="B8" s="11">
        <v>0</v>
      </c>
      <c r="C8" s="16" t="s">
        <v>23</v>
      </c>
      <c r="D8" s="15" t="s">
        <v>29</v>
      </c>
      <c r="E8" s="4"/>
      <c r="F8" s="5"/>
      <c r="G8" s="5"/>
      <c r="H8" s="5"/>
      <c r="I8" s="5"/>
      <c r="J8" s="5"/>
      <c r="K8" s="5"/>
    </row>
    <row r="9" spans="1:11" x14ac:dyDescent="0.25">
      <c r="A9" s="4" t="s">
        <v>2</v>
      </c>
      <c r="B9" s="11">
        <v>0</v>
      </c>
      <c r="C9" s="16" t="s">
        <v>24</v>
      </c>
      <c r="D9" s="15" t="s">
        <v>30</v>
      </c>
      <c r="E9" s="4"/>
      <c r="F9" s="5"/>
      <c r="G9" s="5"/>
      <c r="H9" s="5"/>
      <c r="I9" s="5"/>
      <c r="J9" s="5"/>
      <c r="K9" s="5"/>
    </row>
    <row r="10" spans="1:11" x14ac:dyDescent="0.25">
      <c r="A10" s="8" t="s">
        <v>3</v>
      </c>
      <c r="B10" s="12">
        <v>0</v>
      </c>
      <c r="C10" s="17"/>
      <c r="D10" s="18" t="s">
        <v>31</v>
      </c>
      <c r="E10" s="4"/>
      <c r="F10" s="5"/>
      <c r="G10" s="5"/>
      <c r="H10" s="5"/>
      <c r="I10" s="5"/>
      <c r="J10" s="5"/>
      <c r="K10" s="5"/>
    </row>
    <row r="11" spans="1:11" x14ac:dyDescent="0.25">
      <c r="A11" s="4"/>
      <c r="B11" s="5"/>
      <c r="C11" s="5"/>
      <c r="D11" s="5"/>
      <c r="E11" s="4"/>
      <c r="F11" s="5"/>
      <c r="G11" s="5"/>
      <c r="H11" s="5"/>
      <c r="I11" s="5"/>
      <c r="J11" s="5"/>
      <c r="K11" s="5"/>
    </row>
    <row r="12" spans="1:11" x14ac:dyDescent="0.25">
      <c r="A12" s="4" t="s">
        <v>5</v>
      </c>
      <c r="B12" s="5">
        <f>B8/100*B9</f>
        <v>0</v>
      </c>
      <c r="C12" s="19" t="s">
        <v>23</v>
      </c>
      <c r="D12" s="20"/>
      <c r="E12" s="4"/>
      <c r="F12" s="5"/>
      <c r="G12" s="5"/>
      <c r="H12" s="5"/>
      <c r="I12" s="5"/>
      <c r="J12" s="5"/>
      <c r="K12" s="5"/>
    </row>
    <row r="13" spans="1:11" x14ac:dyDescent="0.25">
      <c r="A13" s="8" t="s">
        <v>4</v>
      </c>
      <c r="B13" s="9">
        <f>B8-B12</f>
        <v>0</v>
      </c>
      <c r="C13" s="21" t="s">
        <v>23</v>
      </c>
      <c r="D13" s="22"/>
      <c r="E13" s="4"/>
      <c r="F13" s="5"/>
      <c r="G13" s="5"/>
      <c r="H13" s="5"/>
      <c r="I13" s="5"/>
      <c r="J13" s="5"/>
      <c r="K13" s="5"/>
    </row>
    <row r="14" spans="1:11" x14ac:dyDescent="0.25">
      <c r="A14" s="4"/>
      <c r="B14" s="5"/>
      <c r="C14" s="20"/>
      <c r="D14" s="20"/>
      <c r="E14" s="4"/>
      <c r="F14" s="5"/>
      <c r="G14" s="5"/>
      <c r="H14" s="5"/>
      <c r="I14" s="5"/>
      <c r="J14" s="5"/>
      <c r="K14" s="5"/>
    </row>
    <row r="15" spans="1:11" x14ac:dyDescent="0.25">
      <c r="A15" s="4" t="s">
        <v>6</v>
      </c>
      <c r="B15" s="6">
        <f>(0.058*B13)+(0.026*B12)-(0.018*B7)+(0.615*B10)+3.322</f>
        <v>3.3220000000000001</v>
      </c>
      <c r="C15" s="19" t="s">
        <v>7</v>
      </c>
      <c r="D15" s="20"/>
      <c r="E15" s="4"/>
      <c r="F15" s="5"/>
      <c r="G15" s="5"/>
      <c r="H15" s="5"/>
      <c r="I15" s="5"/>
      <c r="J15" s="5"/>
      <c r="K15" s="5"/>
    </row>
    <row r="16" spans="1:11" x14ac:dyDescent="0.25">
      <c r="A16" s="4" t="s">
        <v>6</v>
      </c>
      <c r="B16" s="6">
        <f>B15*1000</f>
        <v>3322</v>
      </c>
      <c r="C16" s="19" t="s">
        <v>8</v>
      </c>
      <c r="D16" s="20"/>
      <c r="E16" s="4"/>
      <c r="F16" s="5"/>
      <c r="G16" s="5"/>
      <c r="H16" s="5"/>
      <c r="I16" s="5"/>
      <c r="J16" s="5"/>
      <c r="K16" s="5"/>
    </row>
    <row r="17" spans="1:11" x14ac:dyDescent="0.25">
      <c r="A17" s="4" t="s">
        <v>6</v>
      </c>
      <c r="B17" s="6">
        <f>B16/24</f>
        <v>138.41666666666666</v>
      </c>
      <c r="C17" s="19" t="s">
        <v>9</v>
      </c>
      <c r="D17" s="20"/>
      <c r="E17" s="4"/>
      <c r="F17" s="5"/>
      <c r="G17" s="5"/>
      <c r="H17" s="5"/>
      <c r="I17" s="5"/>
      <c r="J17" s="5"/>
      <c r="K17" s="5"/>
    </row>
    <row r="18" spans="1:11" x14ac:dyDescent="0.25">
      <c r="A18" s="8" t="s">
        <v>18</v>
      </c>
      <c r="B18" s="9">
        <f>2*B8+145</f>
        <v>145</v>
      </c>
      <c r="C18" s="21" t="s">
        <v>9</v>
      </c>
      <c r="D18" s="22"/>
      <c r="E18" s="4"/>
      <c r="F18" s="5"/>
      <c r="G18" s="5"/>
      <c r="H18" s="5"/>
      <c r="I18" s="5"/>
      <c r="J18" s="5"/>
      <c r="K18" s="5"/>
    </row>
    <row r="19" spans="1:11" x14ac:dyDescent="0.25">
      <c r="A19" s="4"/>
      <c r="B19" s="14" t="s">
        <v>35</v>
      </c>
      <c r="C19" s="23"/>
      <c r="D19" s="20"/>
      <c r="E19" s="4"/>
      <c r="F19" s="5"/>
      <c r="G19" s="5"/>
      <c r="H19" s="5"/>
      <c r="I19" s="5"/>
      <c r="J19" s="5"/>
      <c r="K19" s="5"/>
    </row>
    <row r="20" spans="1:11" x14ac:dyDescent="0.25">
      <c r="A20" s="4" t="s">
        <v>10</v>
      </c>
      <c r="B20" s="11">
        <v>0</v>
      </c>
      <c r="C20" s="19" t="s">
        <v>36</v>
      </c>
      <c r="D20" s="20"/>
      <c r="E20" s="4"/>
      <c r="F20" s="5"/>
      <c r="G20" s="5"/>
      <c r="H20" s="5"/>
      <c r="I20" s="5"/>
      <c r="J20" s="5"/>
      <c r="K20" s="5"/>
    </row>
    <row r="21" spans="1:11" x14ac:dyDescent="0.25">
      <c r="A21" s="4" t="s">
        <v>12</v>
      </c>
      <c r="B21" s="11">
        <v>0</v>
      </c>
      <c r="C21" s="19" t="s">
        <v>36</v>
      </c>
      <c r="D21" s="23" t="s">
        <v>34</v>
      </c>
      <c r="E21" s="4"/>
      <c r="F21" s="5"/>
      <c r="G21" s="5"/>
      <c r="H21" s="5"/>
      <c r="I21" s="5"/>
      <c r="J21" s="5"/>
      <c r="K21" s="5"/>
    </row>
    <row r="22" spans="1:11" x14ac:dyDescent="0.25">
      <c r="A22" s="4" t="s">
        <v>13</v>
      </c>
      <c r="B22" s="11">
        <v>0</v>
      </c>
      <c r="C22" s="19" t="s">
        <v>36</v>
      </c>
      <c r="D22" s="23" t="s">
        <v>33</v>
      </c>
      <c r="E22" s="4"/>
      <c r="F22" s="5"/>
      <c r="G22" s="5"/>
      <c r="H22" s="5"/>
      <c r="I22" s="5"/>
      <c r="J22" s="5"/>
      <c r="K22" s="5"/>
    </row>
    <row r="23" spans="1:11" x14ac:dyDescent="0.25">
      <c r="A23" s="4" t="s">
        <v>14</v>
      </c>
      <c r="B23" s="11">
        <v>0</v>
      </c>
      <c r="C23" s="19" t="s">
        <v>36</v>
      </c>
      <c r="D23" s="23" t="s">
        <v>32</v>
      </c>
      <c r="E23" s="4"/>
      <c r="F23" s="5"/>
      <c r="G23" s="5"/>
      <c r="H23" s="5"/>
      <c r="I23" s="5"/>
      <c r="J23" s="5"/>
      <c r="K23" s="5"/>
    </row>
    <row r="24" spans="1:11" x14ac:dyDescent="0.25">
      <c r="A24" s="4" t="s">
        <v>15</v>
      </c>
      <c r="B24" s="11">
        <v>0</v>
      </c>
      <c r="C24" s="19" t="s">
        <v>36</v>
      </c>
      <c r="D24" s="23" t="s">
        <v>25</v>
      </c>
      <c r="E24" s="4"/>
      <c r="F24" s="5"/>
      <c r="G24" s="5"/>
      <c r="H24" s="5"/>
      <c r="I24" s="5"/>
      <c r="J24" s="5"/>
      <c r="K24" s="5"/>
    </row>
    <row r="25" spans="1:11" x14ac:dyDescent="0.25">
      <c r="A25" s="4" t="s">
        <v>16</v>
      </c>
      <c r="B25" s="11">
        <v>0</v>
      </c>
      <c r="C25" s="19" t="s">
        <v>36</v>
      </c>
      <c r="D25" s="23" t="s">
        <v>26</v>
      </c>
      <c r="E25" s="4"/>
      <c r="F25" s="5"/>
      <c r="G25" s="5"/>
      <c r="H25" s="5"/>
      <c r="I25" s="5"/>
      <c r="J25" s="5"/>
      <c r="K25" s="5"/>
    </row>
    <row r="26" spans="1:11" x14ac:dyDescent="0.25">
      <c r="A26" s="8" t="s">
        <v>11</v>
      </c>
      <c r="B26" s="9">
        <f>1440-B20-B21-B22-B23-B24-B25</f>
        <v>1440</v>
      </c>
      <c r="C26" s="21" t="s">
        <v>36</v>
      </c>
      <c r="D26" s="24" t="s">
        <v>27</v>
      </c>
      <c r="E26" s="4"/>
      <c r="F26" s="5"/>
      <c r="G26" s="5"/>
      <c r="H26" s="5"/>
      <c r="I26" s="5"/>
      <c r="J26" s="5"/>
      <c r="K26" s="5"/>
    </row>
    <row r="27" spans="1:11" x14ac:dyDescent="0.25">
      <c r="A27" s="4"/>
      <c r="B27" s="5"/>
      <c r="C27" s="20"/>
      <c r="D27" s="20"/>
      <c r="E27" s="4"/>
      <c r="F27" s="5"/>
      <c r="G27" s="5"/>
      <c r="H27" s="5"/>
      <c r="I27" s="5"/>
      <c r="J27" s="5"/>
      <c r="K27" s="5"/>
    </row>
    <row r="28" spans="1:11" x14ac:dyDescent="0.25">
      <c r="A28" s="4" t="s">
        <v>19</v>
      </c>
      <c r="B28" s="10">
        <f>(B17*(B26/60)*1.4)+(B17*(B25/60)*13)+(B17*(B24/60)*9)+(B17*(B23/60)*5)+(B17*(B22/60)*4)+(B17*(B21/60)*3)+(B17*(B20/60)*0.9)</f>
        <v>4650.7999999999993</v>
      </c>
      <c r="C28" s="19" t="s">
        <v>8</v>
      </c>
      <c r="D28" s="20"/>
      <c r="E28" s="4"/>
      <c r="F28" s="5"/>
      <c r="G28" s="5"/>
      <c r="H28" s="5"/>
      <c r="I28" s="5"/>
      <c r="J28" s="5"/>
      <c r="K28" s="5"/>
    </row>
    <row r="29" spans="1:11" x14ac:dyDescent="0.25">
      <c r="A29" s="7" t="s">
        <v>21</v>
      </c>
      <c r="B29" s="13">
        <f>(B18*(B26/60)*1.4)+(B18*(B25/60)*13)+(B18*(B24/60)*9)+(B18*(B23/60)*5)+(B18*(B22/60)*4)+(B18*(B21/60)*3)+(B18*(B20/60)*0.9)</f>
        <v>4872</v>
      </c>
      <c r="C29" s="25" t="s">
        <v>17</v>
      </c>
      <c r="D29" s="26"/>
      <c r="E29" s="4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 selectLockedCells="1"/>
  <dataValidations count="5">
    <dataValidation type="whole" allowBlank="1" showInputMessage="1" showErrorMessage="1" sqref="B10">
      <formula1>0</formula1>
      <formula2>1</formula2>
    </dataValidation>
    <dataValidation type="decimal" allowBlank="1" showInputMessage="1" showErrorMessage="1" sqref="B9">
      <formula1>0</formula1>
      <formula2>90</formula2>
    </dataValidation>
    <dataValidation type="whole" allowBlank="1" showInputMessage="1" showErrorMessage="1" sqref="B20:B25">
      <formula1>0</formula1>
      <formula2>1440</formula2>
    </dataValidation>
    <dataValidation type="whole" allowBlank="1" showInputMessage="1" showErrorMessage="1" sqref="B7">
      <formula1>15</formula1>
      <formula2>99</formula2>
    </dataValidation>
    <dataValidation type="decimal" allowBlank="1" showInputMessage="1" showErrorMessage="1" sqref="B8">
      <formula1>40</formula1>
      <formula2>250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 Bødker</dc:creator>
  <cp:lastModifiedBy>Henrik Clausen Jespersgaard</cp:lastModifiedBy>
  <dcterms:created xsi:type="dcterms:W3CDTF">2014-04-10T08:07:13Z</dcterms:created>
  <dcterms:modified xsi:type="dcterms:W3CDTF">2014-04-22T11:42:01Z</dcterms:modified>
</cp:coreProperties>
</file>